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095\1 výzva\"/>
    </mc:Choice>
  </mc:AlternateContent>
  <xr:revisionPtr revIDLastSave="0" documentId="13_ncr:1_{9AA2FEE1-30CC-459D-94DC-86E686E294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7" i="1"/>
  <c r="P8" i="1"/>
  <c r="P9" i="1"/>
  <c r="T8" i="1"/>
  <c r="P7" i="1"/>
  <c r="Q12" i="1" s="1"/>
  <c r="T9" i="1" l="1"/>
  <c r="T7" i="1"/>
  <c r="R12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<sst xmlns="http://schemas.openxmlformats.org/spreadsheetml/2006/main" count="48" uniqueCount="44">
  <si>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</si>
  <si>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</si>
  <si>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</si>
  <si>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</si>
  <si>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</si>
  <si>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</si>
  <si>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</si>
  <si>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</si>
  <si>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</si>
  <si>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</si>
  <si>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</si>
  <si>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</si>
  <si>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</si>
  <si>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</si>
  <si>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</si>
  <si>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</si>
  <si>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</si>
  <si>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</si>
  <si>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</si>
  <si>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</si>
  <si>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</si>
  <si>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</si>
  <si>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</si>
  <si>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</si>
  <si>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</si>
  <si>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</si>
  <si>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</si>
  <si>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</si>
  <si>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</si>
  <si>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</si>
  <si>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</si>
  <si>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</si>
  <si>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</si>
  <si>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</si>
  <si>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095 - 2024 </t>
  </si>
  <si>
    <t>30 dní</t>
  </si>
  <si>
    <t>Ing. David Lávička, Ph.D.,
Tel.: 605 726 363,
37763 4712</t>
  </si>
  <si>
    <t>Teslova 9, 
301 00 Plzeň,
Nové technologie – výzkumné centrum
NTC - Výzkum pokročilých materiálů,
místnost TF 207</t>
  </si>
  <si>
    <t>Výkonný notebook č. 1</t>
  </si>
  <si>
    <t>Výkonný notebook č. 2</t>
  </si>
  <si>
    <t>Provedení notebooku - celokovový (unibody), pevný (klasický notebook).
Výkon procesoru v Passmark CPU vice než 19 600 bodů (platné ke dni 30.5.2024), minimálně 8 jader.
Operační paměť minimálně 16 GB.
Disk SSD disk o kapacitě minimálně 1000 GB.
Integrovaná wifi karta, Verze WiFi  6.
Typ grafické karty Integrovaná. 
Display 13,6" s rozlišením min. 2560 × 1664, svítivost 500 Nits, typ displeje Lesklý, typ panelu IPS.
Webkamera a mikrofon.
Verze WiFi WiFi 6.
Mminimálně Thunderbolt / USB 4 2x.
Operační systém macOS z důvodu zajištění kompatibility se stávajícími zařízeními na ZČU. 
Podpora prostřednictvím internetu musí umožňovat stahování ovladačů a manuálu z internetu adresně pro konkrétní zadaný typ (sériové číslo) zařízení.</t>
  </si>
  <si>
    <t>Provedení notebooku - celokovový (unibody), pevný (klasický notebook).
Výkon procesoru v Passmark CPU vice než 19 600 bodů (platné ke dni 30.5.2024), minimálně 8 jader.
Operační paměť minimálně 16 GB.
Disk SSD disk o kapacitě minimálně 1000 GB.
Integrovaná wifi karta, Verze WiFi  6.
Typ grafické karty Integrovaná. 
Display 15,3" s rozlišením min. 2560 × 1440, svítivost 500 Nits, typ displeje Lesklý, typ panelu IPS.
Webkamera a mikrofon.
Verze WiFi WiFi 6.
Mminimálně Thunderbolt / USB 4 2x.
Operační systém macOS z důvodu zajištění kompatibility se stávajícími zařízeními na ZČU.
CZ Klávesnice s numerickou části s podsvícením nebo alternativním způsobem zlepšení viditelnosti ve tmě.
Hmotnost max. 1,51 kg.
Preferovaná barva temně inkoustová.
Notebook musí obsahovat digitální grafický výstup.
Podpora prostřednictvím internetu musí umožňovat stahování ovladačů a manuálu z internetu adresně pro konkrétní zadaný typ (sériové číslo) zařízení.</t>
  </si>
  <si>
    <t xml:space="preserve">Externí disk 2,5" 2TB </t>
  </si>
  <si>
    <t>Pevný disk 2,5". 
Kapacita min. 2TB. 
Rozhraní 3.2 Gen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</si>
</sst>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4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73" zoomScaleNormal="73" workbookViewId="0">
      <selection activeCell="L7" sqref="L7:L9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110" customWidth="1"/>
    <col min="5" max="5" width="10.5703125" style="22" customWidth="1"/>
    <col min="6" max="6" width="145.28515625" style="4" customWidth="1"/>
    <col min="7" max="7" width="32.140625" style="6" customWidth="1"/>
    <col min="8" max="8" width="24.5703125" style="6" customWidth="1"/>
    <col min="9" max="9" width="22.42578125" style="6" customWidth="1"/>
    <col min="10" max="10" width="16.140625" style="4" customWidth="1"/>
    <col min="11" max="11" width="28.28515625" style="1" hidden="1" customWidth="1"/>
    <col min="12" max="12" width="25.7109375" style="1" customWidth="1"/>
    <col min="13" max="13" width="28.140625" style="1" customWidth="1"/>
    <col min="14" max="14" width="36.42578125" style="6" customWidth="1"/>
    <col min="15" max="15" width="27.7109375" style="6" customWidth="1"/>
    <col min="16" max="16" width="19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57031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7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24</v>
      </c>
      <c r="H6" s="31" t="s">
        <v>25</v>
      </c>
      <c r="I6" s="32" t="s">
        <v>16</v>
      </c>
      <c r="J6" s="29" t="s">
        <v>17</v>
      </c>
      <c r="K6" s="29" t="s">
        <v>32</v>
      </c>
      <c r="L6" s="33" t="s">
        <v>18</v>
      </c>
      <c r="M6" s="34" t="s">
        <v>19</v>
      </c>
      <c r="N6" s="33" t="s">
        <v>20</v>
      </c>
      <c r="O6" s="29" t="s">
        <v>31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222.75" customHeight="1" thickTop="1" x14ac:dyDescent="0.25">
      <c r="A7" s="37"/>
      <c r="B7" s="38">
        <v>1</v>
      </c>
      <c r="C7" s="39" t="s">
        <v>38</v>
      </c>
      <c r="D7" s="40">
        <v>1</v>
      </c>
      <c r="E7" s="41" t="s">
        <v>29</v>
      </c>
      <c r="F7" s="42" t="s">
        <v>40</v>
      </c>
      <c r="G7" s="112"/>
      <c r="H7" s="115"/>
      <c r="I7" s="43" t="s">
        <v>33</v>
      </c>
      <c r="J7" s="44" t="s">
        <v>30</v>
      </c>
      <c r="K7" s="45"/>
      <c r="L7" s="46"/>
      <c r="M7" s="47" t="s">
        <v>36</v>
      </c>
      <c r="N7" s="47" t="s">
        <v>37</v>
      </c>
      <c r="O7" s="48" t="s">
        <v>35</v>
      </c>
      <c r="P7" s="49">
        <f>D7*Q7</f>
        <v>42000</v>
      </c>
      <c r="Q7" s="50">
        <v>42000</v>
      </c>
      <c r="R7" s="117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291" customHeight="1" x14ac:dyDescent="0.25">
      <c r="A8" s="37"/>
      <c r="B8" s="55">
        <v>2</v>
      </c>
      <c r="C8" s="56" t="s">
        <v>39</v>
      </c>
      <c r="D8" s="57">
        <v>1</v>
      </c>
      <c r="E8" s="58" t="s">
        <v>29</v>
      </c>
      <c r="F8" s="59" t="s">
        <v>41</v>
      </c>
      <c r="G8" s="113"/>
      <c r="H8" s="116"/>
      <c r="I8" s="60"/>
      <c r="J8" s="61"/>
      <c r="K8" s="62"/>
      <c r="L8" s="63"/>
      <c r="M8" s="64"/>
      <c r="N8" s="64"/>
      <c r="O8" s="65"/>
      <c r="P8" s="66">
        <f>D8*Q8</f>
        <v>48000</v>
      </c>
      <c r="Q8" s="67">
        <v>48000</v>
      </c>
      <c r="R8" s="118"/>
      <c r="S8" s="68">
        <f>D8*R8</f>
        <v>0</v>
      </c>
      <c r="T8" s="69" t="str">
        <f t="shared" ref="T8:T9" si="1">IF(ISNUMBER(R8), IF(R8&gt;Q8,"NEVYHOVUJE","VYHOVUJE")," ")</f>
        <v xml:space="preserve"> </v>
      </c>
      <c r="U8" s="70"/>
      <c r="V8" s="71"/>
    </row>
    <row r="9" spans="1:22" ht="105.75" customHeight="1" thickBot="1" x14ac:dyDescent="0.3">
      <c r="A9" s="37"/>
      <c r="B9" s="72">
        <v>3</v>
      </c>
      <c r="C9" s="73" t="s">
        <v>42</v>
      </c>
      <c r="D9" s="74">
        <v>6</v>
      </c>
      <c r="E9" s="75" t="s">
        <v>29</v>
      </c>
      <c r="F9" s="76" t="s">
        <v>43</v>
      </c>
      <c r="G9" s="114"/>
      <c r="H9" s="77" t="s">
        <v>30</v>
      </c>
      <c r="I9" s="78"/>
      <c r="J9" s="79"/>
      <c r="K9" s="80"/>
      <c r="L9" s="81"/>
      <c r="M9" s="82"/>
      <c r="N9" s="82"/>
      <c r="O9" s="83"/>
      <c r="P9" s="84">
        <f>D9*Q9</f>
        <v>42900</v>
      </c>
      <c r="Q9" s="85">
        <v>7150</v>
      </c>
      <c r="R9" s="119"/>
      <c r="S9" s="86">
        <f>D9*R9</f>
        <v>0</v>
      </c>
      <c r="T9" s="87" t="str">
        <f t="shared" si="1"/>
        <v xml:space="preserve"> </v>
      </c>
      <c r="U9" s="88"/>
      <c r="V9" s="89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27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26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SUM(P7:P9)</f>
        <v>132900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28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QUQzuy3hEyLSHK9Fd5LmmG5zbH4UPFNbx6UVqhdhp2FsAW/9gOQBW3aD2z2q4FLjURa+OVbYYZw+8etPlPJu2A==" saltValue="ph7ldDY5DI+HzQdnSsqOPQ==" spinCount="100000" sheet="1" objects="1" scenarios="1"/>
  <mergeCells count="17">
    <mergeCell ref="B1:D1"/>
    <mergeCell ref="G5:H5"/>
    <mergeCell ref="G2:N3"/>
    <mergeCell ref="I7:I9"/>
    <mergeCell ref="J7:J9"/>
    <mergeCell ref="K7:K9"/>
    <mergeCell ref="M7:M9"/>
    <mergeCell ref="N7:N9"/>
    <mergeCell ref="O7:O9"/>
    <mergeCell ref="V7:V8"/>
    <mergeCell ref="L7:L9"/>
    <mergeCell ref="U7:U9"/>
    <mergeCell ref="B13:G13"/>
    <mergeCell ref="R12:T12"/>
    <mergeCell ref="R11:T11"/>
    <mergeCell ref="B11:G11"/>
    <mergeCell ref="B12:H12"/>
  </mergeCells>
  <conditionalFormatting sqref="B7:B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H9 R7:R9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9">
    <cfRule type="notContainsBlanks" dxfId="2" priority="70">
      <formula>LEN(TRIM(G7))&gt;0</formula>
    </cfRule>
  </conditionalFormatting>
  <conditionalFormatting sqref="T7:T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2024-07-01T07:19:10Z</cp:lastPrinted>
  <dcterms:created xsi:type="dcterms:W3CDTF">2014-03-05T12:43:32Z</dcterms:created>
  <dcterms:modified xsi:type="dcterms:W3CDTF">2024-07-01T08:19:42Z</dcterms:modified>
</cp:coreProperties>
</file>